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C20" i="1" l="1"/>
  <c r="C38" i="1" s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<sst xmlns="http://schemas.openxmlformats.org/spreadsheetml/2006/main" count="35" uniqueCount="24">
  <si>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</si>
  <si>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</si>
  <si>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</si>
  <si>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</si>
  <si>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</si>
  <si>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</si>
  <si>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</si>
  <si>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</si>
  <si>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</si>
  <si>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</si>
  <si>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</si>
  <si>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</si>
  <si>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</si>
  <si>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</si>
  <si>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</si>
  <si>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</si>
  <si>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SISTEMA PARA EL DESARROLLO INTEGRAL DE LA FAMILIA DEL MUNICIPIO DE SAN FELIPE, GTO.
DEL 1 DE ENERO AL AL 31 DE DICIEMBRE DEL 2018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</si>
  <si>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</si>
  <si>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2018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</si>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</sst>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1" zoomScaleNormal="100" workbookViewId="0">
      <selection activeCell="A36" sqref="A3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16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2145.9500000000003</v>
      </c>
      <c r="C4" s="18"/>
      <c r="D4" s="18"/>
      <c r="E4" s="18"/>
      <c r="F4" s="14">
        <f>+B4</f>
        <v>2145.9500000000003</v>
      </c>
    </row>
    <row r="5" spans="1:6" x14ac:dyDescent="0.2">
      <c r="A5" s="10" t="s">
        <v>0</v>
      </c>
      <c r="B5" s="15">
        <v>2145.94</v>
      </c>
      <c r="C5" s="18"/>
      <c r="D5" s="18"/>
      <c r="E5" s="18"/>
      <c r="F5" s="15">
        <f>+B5</f>
        <v>2145.94</v>
      </c>
    </row>
    <row r="6" spans="1:6" x14ac:dyDescent="0.2">
      <c r="A6" s="10" t="s">
        <v>4</v>
      </c>
      <c r="B6" s="15">
        <v>0.01</v>
      </c>
      <c r="C6" s="18"/>
      <c r="D6" s="18"/>
      <c r="E6" s="18"/>
      <c r="F6" s="15">
        <f>+B6</f>
        <v>0.01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6304786.4500000002</v>
      </c>
      <c r="D9" s="14">
        <f>+D10</f>
        <v>186279.97</v>
      </c>
      <c r="E9" s="18"/>
      <c r="F9" s="14">
        <f>+C9+D9</f>
        <v>6491066.4199999999</v>
      </c>
    </row>
    <row r="10" spans="1:6" x14ac:dyDescent="0.2">
      <c r="A10" s="10" t="s">
        <v>7</v>
      </c>
      <c r="B10" s="18"/>
      <c r="C10" s="18"/>
      <c r="D10" s="15">
        <v>186279.97</v>
      </c>
      <c r="E10" s="18"/>
      <c r="F10" s="15">
        <f>+D10</f>
        <v>186279.97</v>
      </c>
    </row>
    <row r="11" spans="1:6" x14ac:dyDescent="0.2">
      <c r="A11" s="10" t="s">
        <v>8</v>
      </c>
      <c r="B11" s="18"/>
      <c r="C11" s="15">
        <v>6304786.4500000002</v>
      </c>
      <c r="D11" s="18"/>
      <c r="E11" s="18"/>
      <c r="F11" s="15">
        <f>+C11</f>
        <v>6304786.4500000002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2145.9500000000003</v>
      </c>
      <c r="C20" s="14">
        <f>+C9</f>
        <v>6304786.4500000002</v>
      </c>
      <c r="D20" s="14">
        <f>+D9</f>
        <v>186279.97</v>
      </c>
      <c r="E20" s="14">
        <f>+E16</f>
        <v>0</v>
      </c>
      <c r="F20" s="14">
        <f>+B20+C20+D20+E20</f>
        <v>6493212.3700000001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2368207.5299999998</v>
      </c>
      <c r="C22" s="18"/>
      <c r="D22" s="18"/>
      <c r="E22" s="19"/>
      <c r="F22" s="14">
        <f>+B22</f>
        <v>2368207.5299999998</v>
      </c>
    </row>
    <row r="23" spans="1:6" x14ac:dyDescent="0.2">
      <c r="A23" s="10" t="s">
        <v>0</v>
      </c>
      <c r="B23" s="15">
        <v>2368207.5299999998</v>
      </c>
      <c r="C23" s="18"/>
      <c r="D23" s="18"/>
      <c r="E23" s="18"/>
      <c r="F23" s="15">
        <f>+B23</f>
        <v>2368207.5299999998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8"/>
      <c r="C27" s="14">
        <f>+C29</f>
        <v>186279.97</v>
      </c>
      <c r="D27" s="14">
        <f>+D28+D29+D30+D31+D32</f>
        <v>-372023.3</v>
      </c>
      <c r="E27" s="19"/>
      <c r="F27" s="14">
        <f>+C27+D27</f>
        <v>-185743.33</v>
      </c>
    </row>
    <row r="28" spans="1:6" x14ac:dyDescent="0.2">
      <c r="A28" s="10" t="s">
        <v>7</v>
      </c>
      <c r="B28" s="18"/>
      <c r="C28" s="18"/>
      <c r="D28" s="15">
        <v>-185743.33</v>
      </c>
      <c r="E28" s="18"/>
      <c r="F28" s="15">
        <f>+D28</f>
        <v>-185743.33</v>
      </c>
    </row>
    <row r="29" spans="1:6" x14ac:dyDescent="0.2">
      <c r="A29" s="10" t="s">
        <v>8</v>
      </c>
      <c r="B29" s="18"/>
      <c r="C29" s="15">
        <v>186279.97</v>
      </c>
      <c r="D29" s="15">
        <v>-186279.97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20</v>
      </c>
      <c r="B38" s="17">
        <f>+B20+B22</f>
        <v>2370353.48</v>
      </c>
      <c r="C38" s="17">
        <f>+C20+C27</f>
        <v>6491066.4199999999</v>
      </c>
      <c r="D38" s="17">
        <f>+D20+D27</f>
        <v>-185743.33</v>
      </c>
      <c r="E38" s="17">
        <f>+E20+E34</f>
        <v>0</v>
      </c>
      <c r="F38" s="17">
        <f>+B38+C38+D38+E38</f>
        <v>8675676.5700000003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2019-01-30T17:58:47Z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